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tandi\Desktop\Skráningarblað\"/>
    </mc:Choice>
  </mc:AlternateContent>
  <xr:revisionPtr revIDLastSave="0" documentId="8_{BC29230C-EFBD-49DA-9A5B-C94387376942}" xr6:coauthVersionLast="47" xr6:coauthVersionMax="47" xr10:uidLastSave="{00000000-0000-0000-0000-000000000000}"/>
  <bookViews>
    <workbookView xWindow="-28920" yWindow="-2010" windowWidth="29040" windowHeight="17640" xr2:uid="{D148E8C7-B8CD-4C9E-AE5E-812EF5B4EAFE}"/>
  </bookViews>
  <sheets>
    <sheet name="Eksempel på registrerin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O29" i="1"/>
  <c r="I29" i="1"/>
  <c r="P28" i="1"/>
  <c r="O28" i="1"/>
  <c r="I28" i="1"/>
  <c r="P27" i="1"/>
  <c r="O27" i="1"/>
  <c r="I27" i="1"/>
  <c r="P26" i="1"/>
  <c r="O26" i="1"/>
  <c r="I26" i="1"/>
  <c r="P25" i="1"/>
  <c r="O25" i="1"/>
  <c r="I25" i="1"/>
  <c r="P24" i="1"/>
  <c r="O24" i="1"/>
  <c r="I24" i="1"/>
  <c r="P23" i="1"/>
  <c r="O23" i="1"/>
  <c r="I23" i="1"/>
  <c r="P22" i="1"/>
  <c r="O22" i="1"/>
  <c r="I22" i="1"/>
  <c r="P21" i="1"/>
  <c r="O21" i="1"/>
  <c r="I21" i="1"/>
  <c r="P20" i="1"/>
  <c r="O20" i="1"/>
  <c r="I20" i="1"/>
  <c r="P19" i="1"/>
  <c r="O19" i="1"/>
  <c r="I19" i="1"/>
  <c r="P18" i="1"/>
  <c r="O18" i="1"/>
  <c r="I18" i="1"/>
  <c r="P17" i="1"/>
  <c r="O17" i="1"/>
  <c r="I17" i="1"/>
  <c r="P16" i="1"/>
  <c r="O16" i="1"/>
  <c r="I16" i="1"/>
  <c r="P15" i="1"/>
  <c r="O15" i="1"/>
  <c r="I15" i="1"/>
  <c r="P14" i="1"/>
  <c r="O14" i="1"/>
  <c r="I14" i="1"/>
  <c r="P13" i="1"/>
  <c r="O13" i="1"/>
  <c r="I13" i="1"/>
  <c r="P12" i="1"/>
  <c r="O12" i="1"/>
  <c r="I12" i="1"/>
  <c r="P11" i="1"/>
  <c r="O11" i="1"/>
  <c r="I11" i="1"/>
  <c r="P10" i="1"/>
  <c r="O10" i="1"/>
  <c r="I10" i="1"/>
  <c r="P9" i="1"/>
  <c r="O9" i="1"/>
  <c r="I9" i="1"/>
  <c r="P8" i="1"/>
  <c r="O8" i="1"/>
  <c r="I8" i="1"/>
  <c r="P7" i="1"/>
  <c r="O7" i="1"/>
  <c r="I7" i="1"/>
  <c r="P6" i="1"/>
  <c r="O6" i="1"/>
  <c r="I6" i="1"/>
  <c r="P5" i="1"/>
  <c r="P30" i="1" s="1"/>
  <c r="O5" i="1"/>
  <c r="I5" i="1"/>
</calcChain>
</file>

<file path=xl/sharedStrings.xml><?xml version="1.0" encoding="utf-8"?>
<sst xmlns="http://schemas.openxmlformats.org/spreadsheetml/2006/main" count="80" uniqueCount="73">
  <si>
    <t xml:space="preserve">ISLEK 2025  Tilmelding    </t>
  </si>
  <si>
    <t xml:space="preserve"> "Med min deltagelse giver jeg arrangøren tilladelse til at bruge fotografier og andre medier såsom film  i reklamemateriale og publikationer, alt efter hvad der er passende."</t>
  </si>
  <si>
    <t>Hvis gruppen er större end 25 personer så brug flere tilmeldingsblanketter.</t>
  </si>
  <si>
    <t>Födselsdato</t>
  </si>
  <si>
    <t xml:space="preserve"> Nordlek forening nr. i side "Foren-land</t>
  </si>
  <si>
    <t>nr.</t>
  </si>
  <si>
    <t>Fornavn</t>
  </si>
  <si>
    <t>Mellem</t>
  </si>
  <si>
    <t>Efternavn</t>
  </si>
  <si>
    <t>dd.mm.yy</t>
  </si>
  <si>
    <t>Deltagare</t>
  </si>
  <si>
    <t>E-mail adresse:</t>
  </si>
  <si>
    <t>Mobil</t>
  </si>
  <si>
    <t>Adresse:</t>
  </si>
  <si>
    <t>Postnr.</t>
  </si>
  <si>
    <t>Sted</t>
  </si>
  <si>
    <t>Melding</t>
  </si>
  <si>
    <t>Guðmundur</t>
  </si>
  <si>
    <t>Sveinbjörnsson</t>
  </si>
  <si>
    <t>Ledare</t>
  </si>
  <si>
    <t>Gudmundur@gmail.com</t>
  </si>
  <si>
    <t>415 04 335</t>
  </si>
  <si>
    <t>Hesselbergs gate 20</t>
  </si>
  <si>
    <t>Oslo</t>
  </si>
  <si>
    <t>Helga</t>
  </si>
  <si>
    <t>Jóna</t>
  </si>
  <si>
    <t>Jónsdóttir</t>
  </si>
  <si>
    <t>Musik</t>
  </si>
  <si>
    <t>Helga@gmail.com</t>
  </si>
  <si>
    <t>476 82 777</t>
  </si>
  <si>
    <t xml:space="preserve">Hesselbergs gate 20 </t>
  </si>
  <si>
    <t>Haraldur</t>
  </si>
  <si>
    <t>Ingi</t>
  </si>
  <si>
    <t>Helgason</t>
  </si>
  <si>
    <t>Dans</t>
  </si>
  <si>
    <t>Haraldur@gmail.com</t>
  </si>
  <si>
    <t>92 24 25</t>
  </si>
  <si>
    <t xml:space="preserve">Kussangajaannguaq </t>
  </si>
  <si>
    <t>Ilulissat</t>
  </si>
  <si>
    <t>Jódís</t>
  </si>
  <si>
    <t>Böðvarsdóttir</t>
  </si>
  <si>
    <t>Bunad</t>
  </si>
  <si>
    <t>Jodis@gmail.com</t>
  </si>
  <si>
    <t>92 24 57</t>
  </si>
  <si>
    <t>Kussangajaannguaq</t>
  </si>
  <si>
    <t>Arnar</t>
  </si>
  <si>
    <t>Dagur</t>
  </si>
  <si>
    <t>Sigurðarson</t>
  </si>
  <si>
    <t>Arnar@gmail.com</t>
  </si>
  <si>
    <t>0413 255 39</t>
  </si>
  <si>
    <t>Karsholmsgatan 12</t>
  </si>
  <si>
    <t>Malmö</t>
  </si>
  <si>
    <t>Tóta</t>
  </si>
  <si>
    <t>Dís</t>
  </si>
  <si>
    <t>Jenssen</t>
  </si>
  <si>
    <t>Tota@gmail.com</t>
  </si>
  <si>
    <t>0413 555 88</t>
  </si>
  <si>
    <t>Jögvan</t>
  </si>
  <si>
    <t>Mikkelsen</t>
  </si>
  <si>
    <t>Jogvan@gmail.com</t>
  </si>
  <si>
    <t>411 589</t>
  </si>
  <si>
    <t>Tróndargötu</t>
  </si>
  <si>
    <t>Tórshavn</t>
  </si>
  <si>
    <t>Sum</t>
  </si>
  <si>
    <t>E-mail addresser og adresser behöves kun för gruppeledere, men  telefonnumer kan löse mange problemmer som kan opstå.</t>
  </si>
  <si>
    <t>Bemærkninger : Opplysninger om specialdiet eller lignende.</t>
  </si>
  <si>
    <t>Det er muligt at skrive lange texter i boxerne med adresser og bemærkninger.</t>
  </si>
  <si>
    <t>Anden inkvartering í Island :  Det er vigtigt at vi kan finde deltagere som vil være med til turer men overnatter ikke i skolene.</t>
  </si>
  <si>
    <t xml:space="preserve"> Forening </t>
  </si>
  <si>
    <t xml:space="preserve">  Nr.         </t>
  </si>
  <si>
    <t>Land</t>
  </si>
  <si>
    <t xml:space="preserve">   Nr.    </t>
  </si>
  <si>
    <t>Bemærk-ning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</si>
</sst>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1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Times"/>
      <family val="1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FF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FF"/>
      <name val="Times New Roman"/>
      <family val="1"/>
    </font>
    <font>
      <sz val="9"/>
      <name val="Times New Roman"/>
      <family val="1"/>
    </font>
    <font>
      <sz val="9"/>
      <color rgb="FF000000"/>
      <name val="Arial"/>
      <family val="2"/>
    </font>
    <font>
      <sz val="11"/>
      <color theme="1"/>
      <name val="Times New Roman"/>
      <family val="2"/>
    </font>
    <font>
      <sz val="12"/>
      <color rgb="FF0000CC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3" fillId="0" borderId="0"/>
  </cellStyleXfs>
  <cellXfs count="54">
    <xf numFmtId="0" fontId="0" fillId="0" borderId="0" xfId="0"/>
    <xf numFmtId="0" fontId="3" fillId="0" borderId="0" xfId="2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7" fillId="0" borderId="3" xfId="0" applyFont="1" applyBorder="1"/>
    <xf numFmtId="0" fontId="5" fillId="0" borderId="3" xfId="2" applyFont="1" applyBorder="1" applyAlignment="1">
      <alignment horizontal="left"/>
    </xf>
    <xf numFmtId="0" fontId="8" fillId="0" borderId="3" xfId="2" applyFont="1" applyBorder="1"/>
    <xf numFmtId="0" fontId="5" fillId="0" borderId="3" xfId="2" applyFont="1" applyBorder="1" applyAlignment="1">
      <alignment horizontal="center"/>
    </xf>
    <xf numFmtId="1" fontId="8" fillId="0" borderId="3" xfId="2" applyNumberFormat="1" applyFont="1" applyBorder="1" applyAlignment="1">
      <alignment horizontal="right"/>
    </xf>
    <xf numFmtId="0" fontId="5" fillId="0" borderId="3" xfId="2" applyFont="1" applyBorder="1"/>
    <xf numFmtId="0" fontId="7" fillId="0" borderId="4" xfId="0" applyFont="1" applyBorder="1"/>
    <xf numFmtId="0" fontId="7" fillId="0" borderId="0" xfId="0" applyFont="1"/>
    <xf numFmtId="0" fontId="9" fillId="2" borderId="5" xfId="2" applyFont="1" applyFill="1" applyBorder="1"/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/>
    <xf numFmtId="1" fontId="9" fillId="2" borderId="9" xfId="2" applyNumberFormat="1" applyFont="1" applyFill="1" applyBorder="1" applyAlignment="1">
      <alignment horizontal="center"/>
    </xf>
    <xf numFmtId="0" fontId="9" fillId="2" borderId="11" xfId="2" applyFont="1" applyFill="1" applyBorder="1"/>
    <xf numFmtId="0" fontId="8" fillId="2" borderId="12" xfId="2" applyFont="1" applyFill="1" applyBorder="1"/>
    <xf numFmtId="0" fontId="10" fillId="0" borderId="12" xfId="2" applyFont="1" applyBorder="1"/>
    <xf numFmtId="164" fontId="8" fillId="0" borderId="13" xfId="2" applyNumberFormat="1" applyFont="1" applyBorder="1" applyAlignment="1">
      <alignment horizontal="right"/>
    </xf>
    <xf numFmtId="0" fontId="8" fillId="0" borderId="12" xfId="2" applyFont="1" applyBorder="1"/>
    <xf numFmtId="0" fontId="11" fillId="0" borderId="14" xfId="2" applyFont="1" applyBorder="1" applyAlignment="1">
      <alignment horizontal="center"/>
    </xf>
    <xf numFmtId="0" fontId="8" fillId="0" borderId="15" xfId="2" applyFont="1" applyBorder="1"/>
    <xf numFmtId="1" fontId="8" fillId="0" borderId="16" xfId="2" applyNumberFormat="1" applyFont="1" applyBorder="1" applyAlignment="1">
      <alignment horizontal="right"/>
    </xf>
    <xf numFmtId="0" fontId="12" fillId="0" borderId="0" xfId="0" applyFont="1"/>
    <xf numFmtId="0" fontId="8" fillId="0" borderId="12" xfId="2" applyFont="1" applyBorder="1" applyAlignment="1">
      <alignment shrinkToFit="1"/>
    </xf>
    <xf numFmtId="0" fontId="8" fillId="0" borderId="13" xfId="2" applyFont="1" applyBorder="1"/>
    <xf numFmtId="0" fontId="8" fillId="0" borderId="13" xfId="2" applyFont="1" applyBorder="1" applyAlignment="1">
      <alignment shrinkToFit="1"/>
    </xf>
    <xf numFmtId="3" fontId="8" fillId="0" borderId="12" xfId="2" applyNumberFormat="1" applyFont="1" applyBorder="1" applyAlignment="1">
      <alignment horizontal="right"/>
    </xf>
    <xf numFmtId="0" fontId="8" fillId="3" borderId="12" xfId="2" applyFont="1" applyFill="1" applyBorder="1"/>
    <xf numFmtId="0" fontId="11" fillId="0" borderId="17" xfId="2" applyFont="1" applyBorder="1" applyAlignment="1">
      <alignment horizontal="center"/>
    </xf>
    <xf numFmtId="0" fontId="8" fillId="0" borderId="18" xfId="2" applyFont="1" applyBorder="1"/>
    <xf numFmtId="1" fontId="8" fillId="0" borderId="19" xfId="2" applyNumberFormat="1" applyFont="1" applyBorder="1" applyAlignment="1">
      <alignment horizontal="right"/>
    </xf>
    <xf numFmtId="0" fontId="9" fillId="3" borderId="12" xfId="2" applyFont="1" applyFill="1" applyBorder="1"/>
    <xf numFmtId="0" fontId="8" fillId="0" borderId="20" xfId="2" applyFont="1" applyBorder="1"/>
    <xf numFmtId="0" fontId="8" fillId="0" borderId="17" xfId="2" applyFont="1" applyBorder="1" applyAlignment="1">
      <alignment horizontal="center"/>
    </xf>
    <xf numFmtId="0" fontId="1" fillId="0" borderId="13" xfId="1" applyFill="1" applyBorder="1"/>
    <xf numFmtId="0" fontId="8" fillId="0" borderId="14" xfId="2" applyFont="1" applyBorder="1" applyAlignment="1">
      <alignment horizontal="center"/>
    </xf>
    <xf numFmtId="0" fontId="8" fillId="0" borderId="17" xfId="2" applyFont="1" applyBorder="1"/>
    <xf numFmtId="0" fontId="8" fillId="0" borderId="14" xfId="2" applyFont="1" applyBorder="1"/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9" fillId="0" borderId="12" xfId="2" applyNumberFormat="1" applyFont="1" applyBorder="1" applyAlignment="1">
      <alignment horizontal="right"/>
    </xf>
    <xf numFmtId="0" fontId="14" fillId="0" borderId="0" xfId="3" applyFont="1"/>
    <xf numFmtId="0" fontId="15" fillId="0" borderId="0" xfId="3" applyFont="1"/>
    <xf numFmtId="0" fontId="8" fillId="0" borderId="13" xfId="2" applyFont="1" applyBorder="1" applyAlignment="1">
      <alignment horizontal="center"/>
    </xf>
    <xf numFmtId="0" fontId="9" fillId="2" borderId="7" xfId="2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/>
    </xf>
    <xf numFmtId="0" fontId="9" fillId="2" borderId="10" xfId="2" applyFont="1" applyFill="1" applyBorder="1" applyAlignment="1"/>
    <xf numFmtId="0" fontId="8" fillId="3" borderId="5" xfId="2" applyFont="1" applyFill="1" applyBorder="1"/>
    <xf numFmtId="0" fontId="9" fillId="2" borderId="21" xfId="2" applyFont="1" applyFill="1" applyBorder="1" applyAlignment="1">
      <alignment horizontal="center" wrapText="1"/>
    </xf>
    <xf numFmtId="0" fontId="9" fillId="2" borderId="22" xfId="2" applyFont="1" applyFill="1" applyBorder="1" applyAlignment="1">
      <alignment horizontal="center" wrapText="1"/>
    </xf>
  </cellXfs>
  <cellStyles count="4">
    <cellStyle name="Hyperlink" xfId="1" builtinId="8"/>
    <cellStyle name="Normal" xfId="0" builtinId="0"/>
    <cellStyle name="Normal 3" xfId="2" xr:uid="{6C9C9629-5066-4709-916A-DADF74AFFF5B}"/>
    <cellStyle name="Normal 4" xfId="3" xr:uid="{DEBB1FA0-838B-494A-8FD2-C9C92BD7B2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ISLEK%202025\vinnuskj&#246;l\Skr&#225;ningarbla&#240;\ISLEK%202025%20sv6%20yfirfari&#240;.xlsx" TargetMode="External"/><Relationship Id="rId1" Type="http://schemas.openxmlformats.org/officeDocument/2006/relationships/externalLinkPath" Target="file:///E:\ISLEK%202025\vinnuskj&#246;l\Skr&#225;ningarbla&#240;\ISLEK%202025%20sv6%20yfirfari&#2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sigt"/>
      <sheetName val="Pris-Tur"/>
      <sheetName val="Foren-land"/>
      <sheetName val="Tilmeld"/>
      <sheetName val="T-shirt"/>
      <sheetName val="Fly"/>
      <sheetName val="Skole"/>
      <sheetName val="Hotel"/>
      <sheetName val="Mad"/>
      <sheetName val="Afslutn"/>
      <sheetName val="Turer"/>
      <sheetName val="Sum"/>
      <sheetName val="Person"/>
    </sheetNames>
    <sheetDataSet>
      <sheetData sheetId="0"/>
      <sheetData sheetId="1">
        <row r="4">
          <cell r="D4">
            <v>35000</v>
          </cell>
        </row>
        <row r="5">
          <cell r="D5">
            <v>2650</v>
          </cell>
        </row>
      </sheetData>
      <sheetData sheetId="2">
        <row r="5">
          <cell r="A5">
            <v>1301</v>
          </cell>
          <cell r="B5" t="str">
            <v>Folkdansarna på Åland</v>
          </cell>
          <cell r="E5">
            <v>35818</v>
          </cell>
          <cell r="F5" t="str">
            <v>Åland</v>
          </cell>
        </row>
        <row r="6">
          <cell r="A6">
            <v>1303</v>
          </cell>
          <cell r="B6" t="str">
            <v>Dans Danmark</v>
          </cell>
          <cell r="E6">
            <v>45</v>
          </cell>
          <cell r="F6" t="str">
            <v>Danmark</v>
          </cell>
        </row>
        <row r="7">
          <cell r="A7">
            <v>1304</v>
          </cell>
          <cell r="B7" t="str">
            <v>Spillemandskredsen</v>
          </cell>
          <cell r="E7">
            <v>358</v>
          </cell>
          <cell r="F7" t="str">
            <v>Finland</v>
          </cell>
        </row>
        <row r="8">
          <cell r="A8">
            <v>1306</v>
          </cell>
          <cell r="B8" t="str">
            <v>Finlands Svenska Spelmansförbund</v>
          </cell>
          <cell r="E8">
            <v>298</v>
          </cell>
          <cell r="F8" t="str">
            <v>Føroyar</v>
          </cell>
        </row>
        <row r="9">
          <cell r="A9">
            <v>1307</v>
          </cell>
          <cell r="B9" t="str">
            <v>Suomen Nuorisoseurat</v>
          </cell>
          <cell r="E9">
            <v>299</v>
          </cell>
          <cell r="F9" t="str">
            <v>Grønland</v>
          </cell>
        </row>
        <row r="10">
          <cell r="A10">
            <v>1308</v>
          </cell>
          <cell r="B10" t="str">
            <v>Finlands Svenska Folkdansring</v>
          </cell>
          <cell r="E10">
            <v>354</v>
          </cell>
          <cell r="F10" t="str">
            <v>Island</v>
          </cell>
        </row>
        <row r="11">
          <cell r="A11">
            <v>1309</v>
          </cell>
          <cell r="B11" t="str">
            <v>Suomen Kansanmusiikkiliitto</v>
          </cell>
          <cell r="E11">
            <v>47</v>
          </cell>
          <cell r="F11" t="str">
            <v>Norge</v>
          </cell>
        </row>
        <row r="12">
          <cell r="A12">
            <v>1311</v>
          </cell>
          <cell r="B12" t="str">
            <v>Suomalaisen Kansantanssin Ystävät</v>
          </cell>
          <cell r="E12">
            <v>46</v>
          </cell>
          <cell r="F12" t="str">
            <v>Sverige</v>
          </cell>
        </row>
        <row r="13">
          <cell r="A13">
            <v>1312</v>
          </cell>
          <cell r="B13" t="str">
            <v>Karjalainen Nuorisoliitto ry</v>
          </cell>
          <cell r="E13">
            <v>99</v>
          </cell>
          <cell r="F13" t="str">
            <v>Andre</v>
          </cell>
        </row>
        <row r="14">
          <cell r="A14">
            <v>1315</v>
          </cell>
          <cell r="B14" t="str">
            <v>Sláid Ring</v>
          </cell>
        </row>
        <row r="15">
          <cell r="A15">
            <v>1316</v>
          </cell>
          <cell r="B15" t="str">
            <v>Thjóddansafélag Reykjavikur</v>
          </cell>
        </row>
        <row r="16">
          <cell r="A16">
            <v>1317</v>
          </cell>
          <cell r="B16" t="str">
            <v>Noregs Ungdomslag</v>
          </cell>
        </row>
        <row r="17">
          <cell r="A17">
            <v>1318</v>
          </cell>
          <cell r="B17" t="str">
            <v>Svenska Folkdansringen</v>
          </cell>
        </row>
        <row r="18">
          <cell r="A18">
            <v>1319</v>
          </cell>
          <cell r="B18" t="str">
            <v>Sverigefinska Riksförbundet</v>
          </cell>
        </row>
        <row r="19">
          <cell r="A19">
            <v>1320</v>
          </cell>
          <cell r="B19" t="str">
            <v>Riksförbundet för Folkmusik och Dans</v>
          </cell>
        </row>
        <row r="20">
          <cell r="A20">
            <v>1323</v>
          </cell>
          <cell r="B20" t="str">
            <v xml:space="preserve">Ilulissat Kalattuuat ´91         </v>
          </cell>
        </row>
        <row r="21">
          <cell r="A21">
            <v>1324</v>
          </cell>
          <cell r="B21" t="str">
            <v>N.A.I.P.Nuuk  folkedansforening</v>
          </cell>
        </row>
      </sheetData>
      <sheetData sheetId="3">
        <row r="5">
          <cell r="B5" t="str">
            <v>Guðmundur</v>
          </cell>
        </row>
        <row r="6">
          <cell r="B6" t="str">
            <v>Helga</v>
          </cell>
        </row>
        <row r="7">
          <cell r="B7" t="str">
            <v>Haraldur</v>
          </cell>
        </row>
        <row r="8">
          <cell r="B8" t="str">
            <v>Jódís</v>
          </cell>
        </row>
        <row r="9">
          <cell r="B9" t="str">
            <v>Arnar</v>
          </cell>
        </row>
        <row r="10">
          <cell r="B10" t="str">
            <v>Tóta</v>
          </cell>
        </row>
        <row r="11">
          <cell r="B11" t="str">
            <v>Jögvan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Haraldur@gmail.com" TargetMode="External"/><Relationship Id="rId7" Type="http://schemas.openxmlformats.org/officeDocument/2006/relationships/hyperlink" Target="mailto:Jogvan@gmail.com" TargetMode="External"/><Relationship Id="rId2" Type="http://schemas.openxmlformats.org/officeDocument/2006/relationships/hyperlink" Target="mailto:Helga@gmail.com" TargetMode="External"/><Relationship Id="rId1" Type="http://schemas.openxmlformats.org/officeDocument/2006/relationships/hyperlink" Target="mailto:Gudmundur@gmail.com" TargetMode="External"/><Relationship Id="rId6" Type="http://schemas.openxmlformats.org/officeDocument/2006/relationships/hyperlink" Target="mailto:Tota@gmail.com" TargetMode="External"/><Relationship Id="rId5" Type="http://schemas.openxmlformats.org/officeDocument/2006/relationships/hyperlink" Target="mailto:Arnar@gmail.com" TargetMode="External"/><Relationship Id="rId4" Type="http://schemas.openxmlformats.org/officeDocument/2006/relationships/hyperlink" Target="mailto:Jod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150C1-393C-40EC-90F5-5DA78E9354E7}">
  <dimension ref="A1:R37"/>
  <sheetViews>
    <sheetView tabSelected="1" workbookViewId="0">
      <selection activeCell="I40" sqref="I40"/>
    </sheetView>
  </sheetViews>
  <sheetFormatPr defaultRowHeight="14.5" x14ac:dyDescent="0.35"/>
  <cols>
    <col min="1" max="1" width="3.08984375" customWidth="1"/>
    <col min="2" max="2" width="9.81640625" customWidth="1"/>
    <col min="3" max="3" width="6.36328125" customWidth="1"/>
    <col min="4" max="4" width="12.54296875" bestFit="1" customWidth="1"/>
    <col min="6" max="6" width="7.54296875" customWidth="1"/>
    <col min="7" max="7" width="18.54296875" customWidth="1"/>
    <col min="8" max="8" width="6.6328125" customWidth="1"/>
    <col min="9" max="9" width="7.36328125" customWidth="1"/>
    <col min="10" max="10" width="9.90625" bestFit="1" customWidth="1"/>
    <col min="11" max="11" width="17.453125" bestFit="1" customWidth="1"/>
    <col min="12" max="12" width="6.81640625" customWidth="1"/>
    <col min="13" max="13" width="9.453125" customWidth="1"/>
    <col min="14" max="14" width="5.81640625" customWidth="1"/>
    <col min="15" max="15" width="18.7265625" customWidth="1"/>
    <col min="17" max="17" width="0.90625" customWidth="1"/>
  </cols>
  <sheetData>
    <row r="1" spans="1:18" ht="30" customHeight="1" x14ac:dyDescent="0.5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  <c r="K1" s="3"/>
      <c r="L1" s="3"/>
      <c r="M1" s="3"/>
      <c r="N1" s="3"/>
      <c r="O1" s="2"/>
      <c r="P1" s="2"/>
      <c r="Q1" s="2"/>
      <c r="R1" s="2"/>
    </row>
    <row r="2" spans="1:18" ht="23" x14ac:dyDescent="0.5">
      <c r="A2" s="1"/>
      <c r="B2" s="1"/>
      <c r="C2" s="1"/>
      <c r="D2" s="1"/>
      <c r="E2" s="2"/>
      <c r="F2" s="2"/>
      <c r="G2" s="4" t="s">
        <v>2</v>
      </c>
      <c r="H2" s="4"/>
      <c r="I2" s="4"/>
      <c r="J2" s="4"/>
      <c r="K2" s="4"/>
      <c r="L2" s="4"/>
      <c r="M2" s="4"/>
      <c r="N2" s="4"/>
      <c r="O2" s="2"/>
      <c r="P2" s="2"/>
      <c r="Q2" s="2"/>
      <c r="R2" s="2"/>
    </row>
    <row r="3" spans="1:18" x14ac:dyDescent="0.35">
      <c r="A3" s="5"/>
      <c r="B3" s="6"/>
      <c r="C3" s="6"/>
      <c r="D3" s="6"/>
      <c r="E3" s="7" t="s">
        <v>3</v>
      </c>
      <c r="F3" s="8"/>
      <c r="G3" s="8"/>
      <c r="H3" s="9"/>
      <c r="I3" s="9"/>
      <c r="J3" s="10"/>
      <c r="K3" s="6"/>
      <c r="L3" s="8"/>
      <c r="M3" s="8"/>
      <c r="N3" s="11" t="s">
        <v>4</v>
      </c>
      <c r="O3" s="11"/>
      <c r="P3" s="12"/>
      <c r="Q3" s="13"/>
      <c r="R3" s="52" t="s">
        <v>72</v>
      </c>
    </row>
    <row r="4" spans="1:18" x14ac:dyDescent="0.35">
      <c r="A4" s="14" t="s">
        <v>5</v>
      </c>
      <c r="B4" s="14" t="s">
        <v>6</v>
      </c>
      <c r="C4" s="14" t="s">
        <v>7</v>
      </c>
      <c r="D4" s="14" t="s">
        <v>8</v>
      </c>
      <c r="E4" s="15" t="s">
        <v>9</v>
      </c>
      <c r="F4" s="14" t="s">
        <v>10</v>
      </c>
      <c r="G4" s="16" t="s">
        <v>11</v>
      </c>
      <c r="H4" s="48" t="s">
        <v>71</v>
      </c>
      <c r="I4" s="49" t="s">
        <v>70</v>
      </c>
      <c r="J4" s="17" t="s">
        <v>12</v>
      </c>
      <c r="K4" s="14" t="s">
        <v>13</v>
      </c>
      <c r="L4" s="14" t="s">
        <v>14</v>
      </c>
      <c r="M4" s="14" t="s">
        <v>15</v>
      </c>
      <c r="N4" s="50" t="s">
        <v>69</v>
      </c>
      <c r="O4" s="18" t="s">
        <v>68</v>
      </c>
      <c r="P4" s="15" t="s">
        <v>16</v>
      </c>
      <c r="Q4" s="13"/>
      <c r="R4" s="53"/>
    </row>
    <row r="5" spans="1:18" x14ac:dyDescent="0.35">
      <c r="A5" s="19">
        <v>1</v>
      </c>
      <c r="B5" s="20" t="s">
        <v>17</v>
      </c>
      <c r="C5" s="20"/>
      <c r="D5" s="20" t="s">
        <v>18</v>
      </c>
      <c r="E5" s="21">
        <v>19131</v>
      </c>
      <c r="F5" s="22" t="s">
        <v>19</v>
      </c>
      <c r="G5" s="22" t="s">
        <v>20</v>
      </c>
      <c r="H5" s="23">
        <v>47</v>
      </c>
      <c r="I5" s="24" t="str">
        <f>IF(LEN(H5)&gt;0,VLOOKUP(H5,'[1]Foren-land'!$E$5:$F$21,2,FALSE)," ")</f>
        <v>Norge</v>
      </c>
      <c r="J5" s="25" t="s">
        <v>21</v>
      </c>
      <c r="K5" s="26" t="s">
        <v>22</v>
      </c>
      <c r="L5" s="22">
        <v>270</v>
      </c>
      <c r="M5" s="27" t="s">
        <v>23</v>
      </c>
      <c r="N5" s="47">
        <v>1317</v>
      </c>
      <c r="O5" s="22" t="str">
        <f>IF(LEN(N5)&gt;0,VLOOKUP(N5,'[1]Foren-land'!$A$5:$C$21,2,FALSE)," ")</f>
        <v>Noregs Ungdomslag</v>
      </c>
      <c r="P5" s="30">
        <f>IF([1]Tilmeld!B5&gt;0,'[1]Pris-Tur'!$D$4,)+IF(LEN(B5)&gt;0,IF(LEN(N5)=0,'[1]Pris-Tur'!$D$5,),)</f>
        <v>35000</v>
      </c>
      <c r="Q5" s="13"/>
      <c r="R5" s="51"/>
    </row>
    <row r="6" spans="1:18" x14ac:dyDescent="0.35">
      <c r="A6" s="19">
        <v>2</v>
      </c>
      <c r="B6" s="20" t="s">
        <v>24</v>
      </c>
      <c r="C6" s="20" t="s">
        <v>25</v>
      </c>
      <c r="D6" s="20" t="s">
        <v>26</v>
      </c>
      <c r="E6" s="21">
        <v>20544</v>
      </c>
      <c r="F6" s="22" t="s">
        <v>27</v>
      </c>
      <c r="G6" s="22" t="s">
        <v>28</v>
      </c>
      <c r="H6" s="32">
        <v>47</v>
      </c>
      <c r="I6" s="33" t="str">
        <f>IF(LEN(H6)&gt;0,VLOOKUP(H6,'[1]Foren-land'!$E$5:$F$21,2,FALSE)," ")</f>
        <v>Norge</v>
      </c>
      <c r="J6" s="34" t="s">
        <v>29</v>
      </c>
      <c r="K6" s="26" t="s">
        <v>30</v>
      </c>
      <c r="L6" s="22">
        <v>271</v>
      </c>
      <c r="M6" s="27" t="s">
        <v>23</v>
      </c>
      <c r="N6" s="47">
        <v>1317</v>
      </c>
      <c r="O6" s="29" t="str">
        <f>IF(LEN(N6)&gt;0,VLOOKUP(N6,'[1]Foren-land'!$A$5:$C$21,2,FALSE)," ")</f>
        <v>Noregs Ungdomslag</v>
      </c>
      <c r="P6" s="30">
        <f>IF([1]Tilmeld!B6&gt;0,'[1]Pris-Tur'!$D$4,)+IF(LEN(B6)&gt;0,IF(LEN(N6)=0,'[1]Pris-Tur'!$D$5,),)</f>
        <v>35000</v>
      </c>
      <c r="Q6" s="13"/>
      <c r="R6" s="31"/>
    </row>
    <row r="7" spans="1:18" x14ac:dyDescent="0.35">
      <c r="A7" s="19">
        <v>3</v>
      </c>
      <c r="B7" s="20" t="s">
        <v>31</v>
      </c>
      <c r="C7" s="20" t="s">
        <v>32</v>
      </c>
      <c r="D7" s="20" t="s">
        <v>33</v>
      </c>
      <c r="E7" s="21">
        <v>20594</v>
      </c>
      <c r="F7" s="22" t="s">
        <v>34</v>
      </c>
      <c r="G7" s="22" t="s">
        <v>35</v>
      </c>
      <c r="H7" s="32">
        <v>299</v>
      </c>
      <c r="I7" s="33" t="str">
        <f>IF(LEN(H7)&gt;0,VLOOKUP(H7,'[1]Foren-land'!$E$5:$F$21,2,FALSE)," ")</f>
        <v>Grønland</v>
      </c>
      <c r="J7" s="34" t="s">
        <v>36</v>
      </c>
      <c r="K7" s="26" t="s">
        <v>37</v>
      </c>
      <c r="L7" s="22">
        <v>3952</v>
      </c>
      <c r="M7" s="27" t="s">
        <v>38</v>
      </c>
      <c r="N7" s="47">
        <v>1323</v>
      </c>
      <c r="O7" s="29" t="str">
        <f>IF(LEN(N7)&gt;0,VLOOKUP(N7,'[1]Foren-land'!$A$5:$C$21,2,FALSE)," ")</f>
        <v xml:space="preserve">Ilulissat Kalattuuat ´91         </v>
      </c>
      <c r="P7" s="30">
        <f>IF([1]Tilmeld!B7&gt;0,'[1]Pris-Tur'!$D$4,)+IF(LEN(B7)&gt;0,IF(LEN(N7)=0,'[1]Pris-Tur'!$D$5,),)</f>
        <v>35000</v>
      </c>
      <c r="Q7" s="13"/>
      <c r="R7" s="35"/>
    </row>
    <row r="8" spans="1:18" x14ac:dyDescent="0.35">
      <c r="A8" s="19">
        <v>4</v>
      </c>
      <c r="B8" s="20" t="s">
        <v>39</v>
      </c>
      <c r="C8" s="20"/>
      <c r="D8" s="20" t="s">
        <v>40</v>
      </c>
      <c r="E8" s="21">
        <v>20687</v>
      </c>
      <c r="F8" s="22" t="s">
        <v>41</v>
      </c>
      <c r="G8" s="22" t="s">
        <v>42</v>
      </c>
      <c r="H8" s="32">
        <v>299</v>
      </c>
      <c r="I8" s="33" t="str">
        <f>IF(LEN(H8)&gt;0,VLOOKUP(H8,'[1]Foren-land'!$E$5:$F$21,2,FALSE)," ")</f>
        <v>Grønland</v>
      </c>
      <c r="J8" s="34" t="s">
        <v>43</v>
      </c>
      <c r="K8" s="26" t="s">
        <v>44</v>
      </c>
      <c r="L8" s="22">
        <v>3953</v>
      </c>
      <c r="M8" s="27" t="s">
        <v>38</v>
      </c>
      <c r="N8" s="47">
        <v>1323</v>
      </c>
      <c r="O8" s="29" t="str">
        <f>IF(LEN(N8)&gt;0,VLOOKUP(N8,'[1]Foren-land'!$A$5:$C$21,2,FALSE)," ")</f>
        <v xml:space="preserve">Ilulissat Kalattuuat ´91         </v>
      </c>
      <c r="P8" s="30">
        <f>IF([1]Tilmeld!B8&gt;0,'[1]Pris-Tur'!$D$4,)+IF(LEN(B8)&gt;0,IF(LEN(N8)=0,'[1]Pris-Tur'!$D$5,),)</f>
        <v>35000</v>
      </c>
      <c r="Q8" s="13"/>
      <c r="R8" s="35"/>
    </row>
    <row r="9" spans="1:18" x14ac:dyDescent="0.35">
      <c r="A9" s="19">
        <v>5</v>
      </c>
      <c r="B9" s="20" t="s">
        <v>45</v>
      </c>
      <c r="C9" s="20" t="s">
        <v>46</v>
      </c>
      <c r="D9" s="20" t="s">
        <v>47</v>
      </c>
      <c r="E9" s="21">
        <v>24248</v>
      </c>
      <c r="F9" s="22" t="s">
        <v>34</v>
      </c>
      <c r="G9" s="22" t="s">
        <v>48</v>
      </c>
      <c r="H9" s="32">
        <v>46</v>
      </c>
      <c r="I9" s="33" t="str">
        <f>IF(LEN(H9)&gt;0,VLOOKUP(H9,'[1]Foren-land'!$E$5:$F$21,2,FALSE)," ")</f>
        <v>Sverige</v>
      </c>
      <c r="J9" s="34" t="s">
        <v>49</v>
      </c>
      <c r="K9" s="36" t="s">
        <v>50</v>
      </c>
      <c r="L9" s="22">
        <v>21619</v>
      </c>
      <c r="M9" s="27" t="s">
        <v>51</v>
      </c>
      <c r="N9" s="47"/>
      <c r="O9" s="29" t="str">
        <f>IF(LEN(N9)&gt;0,VLOOKUP(N9,'[1]Foren-land'!$A$5:$C$21,2,FALSE)," ")</f>
        <v xml:space="preserve"> </v>
      </c>
      <c r="P9" s="30">
        <f>IF([1]Tilmeld!B9&gt;0,'[1]Pris-Tur'!$D$4,)+IF(LEN(B9)&gt;0,IF(LEN(N9)=0,'[1]Pris-Tur'!$D$5,),)</f>
        <v>37650</v>
      </c>
      <c r="Q9" s="13"/>
      <c r="R9" s="35"/>
    </row>
    <row r="10" spans="1:18" x14ac:dyDescent="0.35">
      <c r="A10" s="19">
        <v>6</v>
      </c>
      <c r="B10" s="20" t="s">
        <v>52</v>
      </c>
      <c r="C10" s="20" t="s">
        <v>53</v>
      </c>
      <c r="D10" s="20" t="s">
        <v>54</v>
      </c>
      <c r="E10" s="21">
        <v>25498</v>
      </c>
      <c r="F10" s="22" t="s">
        <v>34</v>
      </c>
      <c r="G10" s="22" t="s">
        <v>55</v>
      </c>
      <c r="H10" s="37">
        <v>46</v>
      </c>
      <c r="I10" s="33" t="str">
        <f>IF(LEN(H10)&gt;0,VLOOKUP(H10,'[1]Foren-land'!$E$5:$F$21,2,FALSE)," ")</f>
        <v>Sverige</v>
      </c>
      <c r="J10" s="34" t="s">
        <v>56</v>
      </c>
      <c r="K10" s="36" t="s">
        <v>50</v>
      </c>
      <c r="L10" s="22">
        <v>21619</v>
      </c>
      <c r="M10" s="27" t="s">
        <v>51</v>
      </c>
      <c r="N10" s="47"/>
      <c r="O10" s="29" t="str">
        <f>IF(LEN(N10)&gt;0,VLOOKUP(N10,'[1]Foren-land'!$A$5:$C$21,2,FALSE)," ")</f>
        <v xml:space="preserve"> </v>
      </c>
      <c r="P10" s="30">
        <f>IF([1]Tilmeld!B10&gt;0,'[1]Pris-Tur'!$D$4,)+IF(LEN(B10)&gt;0,IF(LEN(N10)=0,'[1]Pris-Tur'!$D$5,),)</f>
        <v>37650</v>
      </c>
      <c r="Q10" s="13"/>
      <c r="R10" s="35"/>
    </row>
    <row r="11" spans="1:18" x14ac:dyDescent="0.35">
      <c r="A11" s="19">
        <v>7</v>
      </c>
      <c r="B11" s="20" t="s">
        <v>57</v>
      </c>
      <c r="C11" s="20"/>
      <c r="D11" s="20" t="s">
        <v>58</v>
      </c>
      <c r="E11" s="21"/>
      <c r="F11" s="22" t="s">
        <v>34</v>
      </c>
      <c r="G11" s="22" t="s">
        <v>59</v>
      </c>
      <c r="H11" s="37">
        <v>298</v>
      </c>
      <c r="I11" s="33" t="str">
        <f>IF(LEN(H11)&gt;0,VLOOKUP(H11,'[1]Foren-land'!$E$5:$F$21,2,FALSE)," ")</f>
        <v>Føroyar</v>
      </c>
      <c r="J11" s="34" t="s">
        <v>60</v>
      </c>
      <c r="K11" s="36" t="s">
        <v>61</v>
      </c>
      <c r="L11" s="22">
        <v>100</v>
      </c>
      <c r="M11" s="27" t="s">
        <v>62</v>
      </c>
      <c r="N11" s="47">
        <v>1315</v>
      </c>
      <c r="O11" s="29" t="str">
        <f>IF(LEN(N11)&gt;0,VLOOKUP(N11,'[1]Foren-land'!$A$5:$C$21,2,FALSE)," ")</f>
        <v>Sláid Ring</v>
      </c>
      <c r="P11" s="30">
        <f>IF([1]Tilmeld!B11&gt;0,'[1]Pris-Tur'!$D$4,)+IF(LEN(B11)&gt;0,IF(LEN(N11)=0,'[1]Pris-Tur'!$D$5,),)</f>
        <v>35000</v>
      </c>
      <c r="Q11" s="13"/>
      <c r="R11" s="35"/>
    </row>
    <row r="12" spans="1:18" x14ac:dyDescent="0.35">
      <c r="A12" s="19">
        <v>8</v>
      </c>
      <c r="B12" s="20"/>
      <c r="C12" s="20"/>
      <c r="D12" s="20"/>
      <c r="E12" s="21"/>
      <c r="F12" s="22"/>
      <c r="G12" s="38"/>
      <c r="H12" s="37">
        <v>45</v>
      </c>
      <c r="I12" s="33" t="str">
        <f>IF(LEN(H12)&gt;0,VLOOKUP(H12,'[1]Foren-land'!$E$5:$F$21,2,FALSE)," ")</f>
        <v>Danmark</v>
      </c>
      <c r="J12" s="34"/>
      <c r="K12" s="36"/>
      <c r="L12" s="22"/>
      <c r="M12" s="27"/>
      <c r="N12" s="28"/>
      <c r="O12" s="29" t="str">
        <f>IF(LEN(N12)&gt;0,VLOOKUP(N12,'[1]Foren-land'!$A$5:$C$21,2,FALSE)," ")</f>
        <v xml:space="preserve"> </v>
      </c>
      <c r="P12" s="30">
        <f>IF([1]Tilmeld!B12&gt;0,'[1]Pris-Tur'!$D$4,)+IF(LEN(B12)&gt;0,IF(LEN(N12)=0,'[1]Pris-Tur'!$D$5,),)</f>
        <v>0</v>
      </c>
      <c r="Q12" s="13"/>
      <c r="R12" s="35"/>
    </row>
    <row r="13" spans="1:18" x14ac:dyDescent="0.35">
      <c r="A13" s="19">
        <v>9</v>
      </c>
      <c r="B13" s="20"/>
      <c r="C13" s="20"/>
      <c r="D13" s="20"/>
      <c r="E13" s="21"/>
      <c r="F13" s="22"/>
      <c r="G13" s="38"/>
      <c r="H13" s="37">
        <v>354</v>
      </c>
      <c r="I13" s="33" t="str">
        <f>IF(LEN(H13)&gt;0,VLOOKUP(H13,'[1]Foren-land'!$E$5:$F$21,2,FALSE)," ")</f>
        <v>Island</v>
      </c>
      <c r="J13" s="34"/>
      <c r="K13" s="36"/>
      <c r="L13" s="22"/>
      <c r="M13" s="27"/>
      <c r="N13" s="28"/>
      <c r="O13" s="29" t="str">
        <f>IF(LEN(N13)&gt;0,VLOOKUP(N13,'[1]Foren-land'!$A$5:$C$21,2,FALSE)," ")</f>
        <v xml:space="preserve"> </v>
      </c>
      <c r="P13" s="30">
        <f>IF([1]Tilmeld!B13&gt;0,'[1]Pris-Tur'!$D$4,)+IF(LEN(B13)&gt;0,IF(LEN(N13)=0,'[1]Pris-Tur'!$D$5,),)</f>
        <v>0</v>
      </c>
      <c r="Q13" s="13"/>
      <c r="R13" s="35"/>
    </row>
    <row r="14" spans="1:18" x14ac:dyDescent="0.35">
      <c r="A14" s="19">
        <v>10</v>
      </c>
      <c r="B14" s="20"/>
      <c r="C14" s="20"/>
      <c r="D14" s="20"/>
      <c r="E14" s="21"/>
      <c r="F14" s="22"/>
      <c r="G14" s="38"/>
      <c r="H14" s="37">
        <v>358</v>
      </c>
      <c r="I14" s="33" t="str">
        <f>IF(LEN(H14)&gt;0,VLOOKUP(H14,'[1]Foren-land'!$E$5:$F$21,2,FALSE)," ")</f>
        <v>Finland</v>
      </c>
      <c r="J14" s="34"/>
      <c r="K14" s="36"/>
      <c r="L14" s="22"/>
      <c r="M14" s="27"/>
      <c r="N14" s="28"/>
      <c r="O14" s="29" t="str">
        <f>IF(LEN(N14)&gt;0,VLOOKUP(N14,'[1]Foren-land'!$A$5:$C$21,2,FALSE)," ")</f>
        <v xml:space="preserve"> </v>
      </c>
      <c r="P14" s="30">
        <f>IF([1]Tilmeld!B14&gt;0,'[1]Pris-Tur'!$D$4,)+IF(LEN(B14)&gt;0,IF(LEN(N14)=0,'[1]Pris-Tur'!$D$5,),)</f>
        <v>0</v>
      </c>
      <c r="Q14" s="13"/>
      <c r="R14" s="35"/>
    </row>
    <row r="15" spans="1:18" x14ac:dyDescent="0.35">
      <c r="A15" s="19">
        <v>11</v>
      </c>
      <c r="B15" s="20"/>
      <c r="C15" s="20"/>
      <c r="D15" s="20"/>
      <c r="E15" s="21"/>
      <c r="F15" s="22"/>
      <c r="G15" s="38"/>
      <c r="H15" s="39">
        <v>35818</v>
      </c>
      <c r="I15" s="24" t="str">
        <f>IF(LEN(H15)&gt;0,VLOOKUP(H15,'[1]Foren-land'!$E$5:$F$21,2,FALSE)," ")</f>
        <v>Åland</v>
      </c>
      <c r="J15" s="34"/>
      <c r="K15" s="36"/>
      <c r="L15" s="22"/>
      <c r="M15" s="27"/>
      <c r="N15" s="28"/>
      <c r="O15" s="29" t="str">
        <f>IF(LEN(N15)&gt;0,VLOOKUP(N15,'[1]Foren-land'!$A$5:$C$21,2,FALSE)," ")</f>
        <v xml:space="preserve"> </v>
      </c>
      <c r="P15" s="30">
        <f>IF([1]Tilmeld!B15&gt;0,'[1]Pris-Tur'!$D$4,)+IF(LEN(B15)&gt;0,IF(LEN(N15)=0,'[1]Pris-Tur'!$D$5,),)</f>
        <v>0</v>
      </c>
      <c r="Q15" s="13"/>
      <c r="R15" s="35"/>
    </row>
    <row r="16" spans="1:18" x14ac:dyDescent="0.35">
      <c r="A16" s="19">
        <v>12</v>
      </c>
      <c r="B16" s="20"/>
      <c r="C16" s="20"/>
      <c r="D16" s="20"/>
      <c r="E16" s="21"/>
      <c r="F16" s="22"/>
      <c r="G16" s="38"/>
      <c r="H16" s="39"/>
      <c r="I16" s="24" t="str">
        <f>IF(LEN(H16)&gt;0,VLOOKUP(H16,'[1]Foren-land'!$E$5:$F$21,2,FALSE)," ")</f>
        <v xml:space="preserve"> </v>
      </c>
      <c r="J16" s="34"/>
      <c r="K16" s="36"/>
      <c r="L16" s="22"/>
      <c r="M16" s="27"/>
      <c r="N16" s="28"/>
      <c r="O16" s="29" t="str">
        <f>IF(LEN(N16)&gt;0,VLOOKUP(N16,'[1]Foren-land'!$A$5:$C$21,2,FALSE)," ")</f>
        <v xml:space="preserve"> </v>
      </c>
      <c r="P16" s="30">
        <f>IF([1]Tilmeld!B16&gt;0,'[1]Pris-Tur'!$D$4,)+IF(LEN(B16)&gt;0,IF(LEN(N16)=0,'[1]Pris-Tur'!$D$5,),)</f>
        <v>0</v>
      </c>
      <c r="Q16" s="13"/>
      <c r="R16" s="35"/>
    </row>
    <row r="17" spans="1:18" x14ac:dyDescent="0.35">
      <c r="A17" s="19">
        <v>13</v>
      </c>
      <c r="B17" s="20"/>
      <c r="C17" s="20"/>
      <c r="D17" s="20"/>
      <c r="E17" s="21"/>
      <c r="F17" s="22"/>
      <c r="G17" s="38"/>
      <c r="H17" s="40"/>
      <c r="I17" s="33" t="str">
        <f>IF(LEN(H17)&gt;0,VLOOKUP(H17,'[1]Foren-land'!$E$5:$F$21,2,FALSE)," ")</f>
        <v xml:space="preserve"> </v>
      </c>
      <c r="J17" s="34"/>
      <c r="K17" s="36"/>
      <c r="L17" s="22"/>
      <c r="M17" s="27"/>
      <c r="N17" s="28"/>
      <c r="O17" s="29" t="str">
        <f>IF(LEN(N17)&gt;0,VLOOKUP(N17,'[1]Foren-land'!$A$5:$C$21,2,FALSE)," ")</f>
        <v xml:space="preserve"> </v>
      </c>
      <c r="P17" s="30">
        <f>IF([1]Tilmeld!B17&gt;0,'[1]Pris-Tur'!$D$4,)+IF(LEN(B17)&gt;0,IF(LEN(N17)=0,'[1]Pris-Tur'!$D$5,),)</f>
        <v>0</v>
      </c>
      <c r="Q17" s="13"/>
      <c r="R17" s="35"/>
    </row>
    <row r="18" spans="1:18" x14ac:dyDescent="0.35">
      <c r="A18" s="19">
        <v>14</v>
      </c>
      <c r="B18" s="20"/>
      <c r="C18" s="20"/>
      <c r="D18" s="20"/>
      <c r="E18" s="21"/>
      <c r="F18" s="22"/>
      <c r="G18" s="38"/>
      <c r="H18" s="41"/>
      <c r="I18" s="24" t="str">
        <f>IF(LEN(H18)&gt;0,VLOOKUP(H18,'[1]Foren-land'!$E$5:$F$21,2,FALSE)," ")</f>
        <v xml:space="preserve"> </v>
      </c>
      <c r="J18" s="34"/>
      <c r="K18" s="22"/>
      <c r="L18" s="22"/>
      <c r="M18" s="27"/>
      <c r="N18" s="28"/>
      <c r="O18" s="29" t="str">
        <f>IF(LEN(N18)&gt;0,VLOOKUP(N18,'[1]Foren-land'!$A$5:$C$21,2,FALSE)," ")</f>
        <v xml:space="preserve"> </v>
      </c>
      <c r="P18" s="30">
        <f>IF([1]Tilmeld!B18&gt;0,'[1]Pris-Tur'!$D$4,)+IF(LEN(B18)&gt;0,IF(LEN(N18)=0,'[1]Pris-Tur'!$D$5,),)</f>
        <v>0</v>
      </c>
      <c r="Q18" s="13"/>
      <c r="R18" s="35"/>
    </row>
    <row r="19" spans="1:18" x14ac:dyDescent="0.35">
      <c r="A19" s="19">
        <v>15</v>
      </c>
      <c r="B19" s="20"/>
      <c r="C19" s="20"/>
      <c r="D19" s="20"/>
      <c r="E19" s="21"/>
      <c r="F19" s="22"/>
      <c r="G19" s="38"/>
      <c r="H19" s="40"/>
      <c r="I19" s="33" t="str">
        <f>IF(LEN(H19)&gt;0,VLOOKUP(H19,'[1]Foren-land'!$E$5:$F$21,2,FALSE)," ")</f>
        <v xml:space="preserve"> </v>
      </c>
      <c r="J19" s="34"/>
      <c r="K19" s="22"/>
      <c r="L19" s="22"/>
      <c r="M19" s="27"/>
      <c r="N19" s="28"/>
      <c r="O19" s="29" t="str">
        <f>IF(LEN(N19)&gt;0,VLOOKUP(N19,'[1]Foren-land'!$A$5:$C$21,2,FALSE)," ")</f>
        <v xml:space="preserve"> </v>
      </c>
      <c r="P19" s="30">
        <f>IF([1]Tilmeld!B19&gt;0,'[1]Pris-Tur'!$D$4,)+IF(LEN(B19)&gt;0,IF(LEN(N19)=0,'[1]Pris-Tur'!$D$5,),)</f>
        <v>0</v>
      </c>
      <c r="Q19" s="13"/>
      <c r="R19" s="35"/>
    </row>
    <row r="20" spans="1:18" x14ac:dyDescent="0.35">
      <c r="A20" s="19">
        <v>16</v>
      </c>
      <c r="B20" s="20"/>
      <c r="C20" s="20"/>
      <c r="D20" s="20"/>
      <c r="E20" s="21"/>
      <c r="F20" s="22"/>
      <c r="G20" s="38"/>
      <c r="H20" s="41"/>
      <c r="I20" s="24" t="str">
        <f>IF(LEN(H20)&gt;0,VLOOKUP(H20,'[1]Foren-land'!$E$5:$F$21,2,FALSE)," ")</f>
        <v xml:space="preserve"> </v>
      </c>
      <c r="J20" s="34"/>
      <c r="K20" s="22"/>
      <c r="L20" s="22"/>
      <c r="M20" s="27"/>
      <c r="N20" s="28"/>
      <c r="O20" s="29" t="str">
        <f>IF(LEN(N20)&gt;0,VLOOKUP(N20,'[1]Foren-land'!$A$5:$C$21,2,FALSE)," ")</f>
        <v xml:space="preserve"> </v>
      </c>
      <c r="P20" s="30">
        <f>IF([1]Tilmeld!B20&gt;0,'[1]Pris-Tur'!$D$4,)+IF(LEN(B20)&gt;0,IF(LEN(N20)=0,'[1]Pris-Tur'!$D$5,),)</f>
        <v>0</v>
      </c>
      <c r="Q20" s="13"/>
      <c r="R20" s="35"/>
    </row>
    <row r="21" spans="1:18" x14ac:dyDescent="0.35">
      <c r="A21" s="19">
        <v>17</v>
      </c>
      <c r="B21" s="20"/>
      <c r="C21" s="20"/>
      <c r="D21" s="20"/>
      <c r="E21" s="21"/>
      <c r="F21" s="22"/>
      <c r="G21" s="38"/>
      <c r="H21" s="41"/>
      <c r="I21" s="24" t="str">
        <f>IF(LEN(H21)&gt;0,VLOOKUP(H21,'[1]Foren-land'!$E$5:$F$21,2,FALSE)," ")</f>
        <v xml:space="preserve"> </v>
      </c>
      <c r="J21" s="34"/>
      <c r="K21" s="22"/>
      <c r="L21" s="22"/>
      <c r="M21" s="27"/>
      <c r="N21" s="28"/>
      <c r="O21" s="29" t="str">
        <f>IF(LEN(N21)&gt;0,VLOOKUP(N21,'[1]Foren-land'!$A$5:$C$21,2,FALSE)," ")</f>
        <v xml:space="preserve"> </v>
      </c>
      <c r="P21" s="30">
        <f>IF([1]Tilmeld!B21&gt;0,'[1]Pris-Tur'!$D$4,)+IF(LEN(B21)&gt;0,IF(LEN(N21)=0,'[1]Pris-Tur'!$D$5,),)</f>
        <v>0</v>
      </c>
      <c r="Q21" s="13"/>
      <c r="R21" s="35"/>
    </row>
    <row r="22" spans="1:18" x14ac:dyDescent="0.35">
      <c r="A22" s="19">
        <v>18</v>
      </c>
      <c r="B22" s="20"/>
      <c r="C22" s="20"/>
      <c r="D22" s="20"/>
      <c r="E22" s="21"/>
      <c r="F22" s="22"/>
      <c r="G22" s="38"/>
      <c r="H22" s="41"/>
      <c r="I22" s="24" t="str">
        <f>IF(LEN(H22)&gt;0,VLOOKUP(H22,'[1]Foren-land'!$E$5:$F$21,2,FALSE)," ")</f>
        <v xml:space="preserve"> </v>
      </c>
      <c r="J22" s="34"/>
      <c r="K22" s="22"/>
      <c r="L22" s="22"/>
      <c r="M22" s="27"/>
      <c r="N22" s="28"/>
      <c r="O22" s="29" t="str">
        <f>IF(LEN(N22)&gt;0,VLOOKUP(N22,'[1]Foren-land'!$A$5:$C$21,2,FALSE)," ")</f>
        <v xml:space="preserve"> </v>
      </c>
      <c r="P22" s="30">
        <f>IF([1]Tilmeld!B22&gt;0,'[1]Pris-Tur'!$D$4,)+IF(LEN(B22)&gt;0,IF(LEN(N22)=0,'[1]Pris-Tur'!$D$5,),)</f>
        <v>0</v>
      </c>
      <c r="Q22" s="13"/>
      <c r="R22" s="35"/>
    </row>
    <row r="23" spans="1:18" x14ac:dyDescent="0.35">
      <c r="A23" s="19">
        <v>19</v>
      </c>
      <c r="B23" s="20"/>
      <c r="C23" s="20"/>
      <c r="D23" s="20"/>
      <c r="E23" s="21"/>
      <c r="F23" s="22"/>
      <c r="G23" s="38"/>
      <c r="H23" s="41"/>
      <c r="I23" s="24" t="str">
        <f>IF(LEN(H23)&gt;0,VLOOKUP(H23,'[1]Foren-land'!$E$5:$F$21,2,FALSE)," ")</f>
        <v xml:space="preserve"> </v>
      </c>
      <c r="J23" s="34"/>
      <c r="K23" s="22"/>
      <c r="L23" s="22"/>
      <c r="M23" s="27"/>
      <c r="N23" s="28"/>
      <c r="O23" s="29" t="str">
        <f>IF(LEN(N23)&gt;0,VLOOKUP(N23,'[1]Foren-land'!$A$5:$C$21,2,FALSE)," ")</f>
        <v xml:space="preserve"> </v>
      </c>
      <c r="P23" s="30">
        <f>IF([1]Tilmeld!B23&gt;0,'[1]Pris-Tur'!$D$4,)+IF(LEN(B23)&gt;0,IF(LEN(N23)=0,'[1]Pris-Tur'!$D$5,),)</f>
        <v>0</v>
      </c>
      <c r="Q23" s="13"/>
      <c r="R23" s="35"/>
    </row>
    <row r="24" spans="1:18" x14ac:dyDescent="0.35">
      <c r="A24" s="19">
        <v>20</v>
      </c>
      <c r="B24" s="20"/>
      <c r="C24" s="20"/>
      <c r="D24" s="20"/>
      <c r="E24" s="21"/>
      <c r="F24" s="22"/>
      <c r="G24" s="38"/>
      <c r="H24" s="41"/>
      <c r="I24" s="24" t="str">
        <f>IF(LEN(H24)&gt;0,VLOOKUP(H24,'[1]Foren-land'!$E$5:$F$21,2,FALSE)," ")</f>
        <v xml:space="preserve"> </v>
      </c>
      <c r="J24" s="34"/>
      <c r="K24" s="22"/>
      <c r="L24" s="22"/>
      <c r="M24" s="27"/>
      <c r="N24" s="28"/>
      <c r="O24" s="29" t="str">
        <f>IF(LEN(N24)&gt;0,VLOOKUP(N24,'[1]Foren-land'!$A$5:$C$21,2,FALSE)," ")</f>
        <v xml:space="preserve"> </v>
      </c>
      <c r="P24" s="30">
        <f>IF([1]Tilmeld!B24&gt;0,'[1]Pris-Tur'!$D$4,)+IF(LEN(B24)&gt;0,IF(LEN(N24)=0,'[1]Pris-Tur'!$D$5,),)</f>
        <v>0</v>
      </c>
      <c r="Q24" s="13"/>
      <c r="R24" s="35"/>
    </row>
    <row r="25" spans="1:18" x14ac:dyDescent="0.35">
      <c r="A25" s="19">
        <v>21</v>
      </c>
      <c r="B25" s="20"/>
      <c r="C25" s="20"/>
      <c r="D25" s="20"/>
      <c r="E25" s="21"/>
      <c r="F25" s="22"/>
      <c r="G25" s="38"/>
      <c r="H25" s="41"/>
      <c r="I25" s="24" t="str">
        <f>IF(LEN(H25)&gt;0,VLOOKUP(H25,'[1]Foren-land'!$E$5:$F$21,2,FALSE)," ")</f>
        <v xml:space="preserve"> </v>
      </c>
      <c r="J25" s="34"/>
      <c r="K25" s="22"/>
      <c r="L25" s="22"/>
      <c r="M25" s="27"/>
      <c r="N25" s="28"/>
      <c r="O25" s="29" t="str">
        <f>IF(LEN(N25)&gt;0,VLOOKUP(N25,'[1]Foren-land'!$A$5:$C$21,2,FALSE)," ")</f>
        <v xml:space="preserve"> </v>
      </c>
      <c r="P25" s="30">
        <f>IF([1]Tilmeld!B25&gt;0,'[1]Pris-Tur'!$D$4,)+IF(LEN(B25)&gt;0,IF(LEN(N25)=0,'[1]Pris-Tur'!$D$5,),)</f>
        <v>0</v>
      </c>
      <c r="Q25" s="13"/>
      <c r="R25" s="35"/>
    </row>
    <row r="26" spans="1:18" x14ac:dyDescent="0.35">
      <c r="A26" s="19">
        <v>22</v>
      </c>
      <c r="B26" s="20"/>
      <c r="C26" s="20"/>
      <c r="D26" s="20"/>
      <c r="E26" s="21"/>
      <c r="F26" s="22"/>
      <c r="G26" s="38"/>
      <c r="H26" s="41"/>
      <c r="I26" s="24" t="str">
        <f>IF(LEN(H26)&gt;0,VLOOKUP(H26,'[1]Foren-land'!$E$5:$F$21,2,FALSE)," ")</f>
        <v xml:space="preserve"> </v>
      </c>
      <c r="J26" s="34"/>
      <c r="K26" s="22"/>
      <c r="L26" s="22"/>
      <c r="M26" s="27"/>
      <c r="N26" s="28"/>
      <c r="O26" s="29" t="str">
        <f>IF(LEN(N26)&gt;0,VLOOKUP(N26,'[1]Foren-land'!$A$5:$C$21,2,FALSE)," ")</f>
        <v xml:space="preserve"> </v>
      </c>
      <c r="P26" s="30">
        <f>IF([1]Tilmeld!B26&gt;0,'[1]Pris-Tur'!$D$4,)+IF(LEN(B26)&gt;0,IF(LEN(N26)=0,'[1]Pris-Tur'!$D$5,),)</f>
        <v>0</v>
      </c>
      <c r="Q26" s="13"/>
      <c r="R26" s="35"/>
    </row>
    <row r="27" spans="1:18" x14ac:dyDescent="0.35">
      <c r="A27" s="19">
        <v>23</v>
      </c>
      <c r="B27" s="20"/>
      <c r="C27" s="20"/>
      <c r="D27" s="20"/>
      <c r="E27" s="21"/>
      <c r="F27" s="22"/>
      <c r="G27" s="38"/>
      <c r="H27" s="41"/>
      <c r="I27" s="24" t="str">
        <f>IF(LEN(H27)&gt;0,VLOOKUP(H27,'[1]Foren-land'!$E$5:$F$21,2,FALSE)," ")</f>
        <v xml:space="preserve"> </v>
      </c>
      <c r="J27" s="34"/>
      <c r="K27" s="22"/>
      <c r="L27" s="22"/>
      <c r="M27" s="27"/>
      <c r="N27" s="28"/>
      <c r="O27" s="29" t="str">
        <f>IF(LEN(N27)&gt;0,VLOOKUP(N27,'[1]Foren-land'!$A$5:$C$21,2,FALSE)," ")</f>
        <v xml:space="preserve"> </v>
      </c>
      <c r="P27" s="30">
        <f>IF([1]Tilmeld!B27&gt;0,'[1]Pris-Tur'!$D$4,)+IF(LEN(B27)&gt;0,IF(LEN(N27)=0,'[1]Pris-Tur'!$D$5,),)</f>
        <v>0</v>
      </c>
      <c r="Q27" s="13"/>
      <c r="R27" s="35"/>
    </row>
    <row r="28" spans="1:18" x14ac:dyDescent="0.35">
      <c r="A28" s="19">
        <v>24</v>
      </c>
      <c r="B28" s="20"/>
      <c r="C28" s="20"/>
      <c r="D28" s="20"/>
      <c r="E28" s="21"/>
      <c r="F28" s="22"/>
      <c r="G28" s="38"/>
      <c r="H28" s="41"/>
      <c r="I28" s="24" t="str">
        <f>IF(LEN(H28)&gt;0,VLOOKUP(H28,'[1]Foren-land'!$E$5:$F$21,2,FALSE)," ")</f>
        <v xml:space="preserve"> </v>
      </c>
      <c r="J28" s="34"/>
      <c r="K28" s="22"/>
      <c r="L28" s="22"/>
      <c r="M28" s="27"/>
      <c r="N28" s="28"/>
      <c r="O28" s="29" t="str">
        <f>IF(LEN(N28)&gt;0,VLOOKUP(N28,'[1]Foren-land'!$A$5:$C$21,2,FALSE)," ")</f>
        <v xml:space="preserve"> </v>
      </c>
      <c r="P28" s="30">
        <f>IF([1]Tilmeld!B28&gt;0,'[1]Pris-Tur'!$D$4,)+IF(LEN(B28)&gt;0,IF(LEN(N28)=0,'[1]Pris-Tur'!$D$5,),)</f>
        <v>0</v>
      </c>
      <c r="Q28" s="13"/>
      <c r="R28" s="35"/>
    </row>
    <row r="29" spans="1:18" x14ac:dyDescent="0.35">
      <c r="A29" s="19">
        <v>25</v>
      </c>
      <c r="B29" s="20"/>
      <c r="C29" s="20"/>
      <c r="D29" s="20"/>
      <c r="E29" s="21"/>
      <c r="F29" s="22"/>
      <c r="G29" s="38"/>
      <c r="H29" s="40"/>
      <c r="I29" s="24" t="str">
        <f>IF(LEN(H29)&gt;0,VLOOKUP(H29,'[1]Foren-land'!$E$5:$F$21,2,FALSE)," ")</f>
        <v xml:space="preserve"> </v>
      </c>
      <c r="J29" s="34"/>
      <c r="K29" s="22"/>
      <c r="L29" s="22"/>
      <c r="M29" s="27"/>
      <c r="N29" s="28"/>
      <c r="O29" s="29" t="str">
        <f>IF(LEN(N29)&gt;0,VLOOKUP(N29,'[1]Foren-land'!$A$5:$C$21,2,FALSE)," ")</f>
        <v xml:space="preserve"> </v>
      </c>
      <c r="P29" s="30">
        <f>IF([1]Tilmeld!B29&gt;0,'[1]Pris-Tur'!$D$4,)+IF(LEN(B29)&gt;0,IF(LEN(N29)=0,'[1]Pris-Tur'!$D$5,),)</f>
        <v>0</v>
      </c>
      <c r="Q29" s="13"/>
      <c r="R29" s="35"/>
    </row>
    <row r="30" spans="1:18" x14ac:dyDescent="0.35">
      <c r="A30" s="13"/>
      <c r="B30" s="13"/>
      <c r="C30" s="13"/>
      <c r="D30" s="13"/>
      <c r="E30" s="13"/>
      <c r="F30" s="13"/>
      <c r="G30" s="13"/>
      <c r="H30" s="13"/>
      <c r="I30" s="13"/>
      <c r="J30" s="42"/>
      <c r="K30" s="13"/>
      <c r="L30" s="13"/>
      <c r="M30" s="13"/>
      <c r="N30" s="13"/>
      <c r="O30" s="43" t="s">
        <v>63</v>
      </c>
      <c r="P30" s="44">
        <f>SUBTOTAL(9,P5:P29)</f>
        <v>250300</v>
      </c>
      <c r="Q30" s="13"/>
      <c r="R30" s="13"/>
    </row>
    <row r="31" spans="1:18" ht="10.5" customHeight="1" x14ac:dyDescent="0.35">
      <c r="A31" s="13"/>
      <c r="B31" s="13"/>
      <c r="C31" s="13"/>
      <c r="D31" s="13"/>
      <c r="E31" s="13"/>
      <c r="F31" s="13"/>
      <c r="G31" s="13"/>
      <c r="H31" s="13"/>
      <c r="I31" s="13"/>
      <c r="J31" s="42"/>
      <c r="K31" s="13"/>
      <c r="L31" s="13"/>
      <c r="M31" s="13"/>
      <c r="N31" s="13"/>
      <c r="O31" s="13"/>
      <c r="P31" s="13"/>
      <c r="Q31" s="13"/>
      <c r="R31" s="13"/>
    </row>
    <row r="32" spans="1:18" ht="15.5" x14ac:dyDescent="0.35">
      <c r="A32" s="13"/>
      <c r="B32" s="45" t="s">
        <v>64</v>
      </c>
      <c r="C32" s="13"/>
      <c r="D32" s="13"/>
      <c r="E32" s="13"/>
      <c r="F32" s="13"/>
      <c r="G32" s="13"/>
      <c r="H32" s="13"/>
      <c r="I32" s="13"/>
      <c r="J32" s="42"/>
      <c r="K32" s="13"/>
      <c r="L32" s="13"/>
      <c r="M32" s="13"/>
      <c r="N32" s="13"/>
      <c r="O32" s="13"/>
      <c r="P32" s="13"/>
      <c r="Q32" s="13"/>
      <c r="R32" s="13"/>
    </row>
    <row r="33" spans="1:18" ht="15.5" x14ac:dyDescent="0.35">
      <c r="A33" s="13"/>
      <c r="B33" s="46" t="s">
        <v>65</v>
      </c>
      <c r="C33" s="13"/>
      <c r="D33" s="13"/>
      <c r="E33" s="13"/>
      <c r="F33" s="13"/>
      <c r="G33" s="13"/>
      <c r="H33" s="13"/>
      <c r="I33" s="13"/>
      <c r="J33" s="42"/>
      <c r="K33" s="13"/>
      <c r="L33" s="13"/>
      <c r="M33" s="13"/>
      <c r="N33" s="13"/>
      <c r="O33" s="13"/>
      <c r="P33" s="13"/>
      <c r="Q33" s="13"/>
      <c r="R33" s="13"/>
    </row>
    <row r="34" spans="1:18" ht="15.5" x14ac:dyDescent="0.35">
      <c r="A34" s="13"/>
      <c r="B34" s="46" t="s">
        <v>66</v>
      </c>
      <c r="C34" s="13"/>
      <c r="D34" s="13"/>
      <c r="E34" s="13"/>
      <c r="F34" s="13"/>
      <c r="G34" s="13"/>
      <c r="H34" s="13"/>
      <c r="I34" s="13"/>
      <c r="J34" s="42"/>
      <c r="K34" s="13"/>
      <c r="L34" s="13"/>
      <c r="M34" s="13"/>
      <c r="N34" s="13"/>
      <c r="O34" s="13"/>
      <c r="P34" s="13"/>
      <c r="Q34" s="13"/>
      <c r="R34" s="13"/>
    </row>
    <row r="35" spans="1:18" ht="7" customHeight="1" x14ac:dyDescent="0.35">
      <c r="A35" s="13"/>
      <c r="B35" s="13"/>
      <c r="C35" s="13"/>
      <c r="D35" s="13"/>
      <c r="E35" s="13"/>
      <c r="F35" s="13"/>
      <c r="G35" s="13"/>
      <c r="H35" s="13"/>
      <c r="I35" s="13"/>
      <c r="J35" s="42"/>
      <c r="K35" s="13"/>
      <c r="L35" s="13"/>
      <c r="M35" s="13"/>
      <c r="N35" s="13"/>
      <c r="O35" s="13"/>
      <c r="P35" s="13"/>
      <c r="Q35" s="13"/>
      <c r="R35" s="13"/>
    </row>
    <row r="36" spans="1:18" ht="15.5" x14ac:dyDescent="0.35">
      <c r="A36" s="13"/>
      <c r="B36" s="45" t="s">
        <v>67</v>
      </c>
      <c r="C36" s="13"/>
      <c r="D36" s="13"/>
      <c r="E36" s="13"/>
      <c r="F36" s="13"/>
      <c r="G36" s="13"/>
      <c r="H36" s="13"/>
      <c r="I36" s="13"/>
      <c r="J36" s="42"/>
      <c r="K36" s="13"/>
      <c r="L36" s="13"/>
      <c r="M36" s="13"/>
      <c r="N36" s="13"/>
      <c r="O36" s="13"/>
      <c r="P36" s="13"/>
      <c r="Q36" s="13"/>
      <c r="R36" s="13"/>
    </row>
    <row r="37" spans="1:18" x14ac:dyDescent="0.35">
      <c r="A37" s="13"/>
      <c r="B37" s="13"/>
      <c r="C37" s="13"/>
      <c r="D37" s="13"/>
      <c r="E37" s="13"/>
      <c r="F37" s="13"/>
      <c r="G37" s="13"/>
      <c r="H37" s="13"/>
      <c r="I37" s="13"/>
      <c r="J37" s="42"/>
      <c r="K37" s="13"/>
      <c r="L37" s="13"/>
      <c r="M37" s="13"/>
      <c r="N37" s="13"/>
      <c r="O37" s="13"/>
      <c r="P37" s="13"/>
      <c r="Q37" s="13"/>
      <c r="R37" s="13"/>
    </row>
  </sheetData>
  <mergeCells count="4">
    <mergeCell ref="G1:N1"/>
    <mergeCell ref="G2:N2"/>
    <mergeCell ref="H3:I3"/>
    <mergeCell ref="R3:R4"/>
  </mergeCells>
  <hyperlinks>
    <hyperlink ref="G5" r:id="rId1" xr:uid="{3C7D7A6D-5FD6-47FB-A572-254294B20FD1}"/>
    <hyperlink ref="G6" r:id="rId2" xr:uid="{65B1F45B-39DA-4D7B-9C89-8B2A7E8DEEF9}"/>
    <hyperlink ref="G7" r:id="rId3" xr:uid="{8958F455-CE12-49B2-9207-78A30F32921D}"/>
    <hyperlink ref="G8" r:id="rId4" xr:uid="{38D3F2FC-6AB9-4127-8BBB-D5EE781B4410}"/>
    <hyperlink ref="G9" r:id="rId5" xr:uid="{D924E3BA-030A-4896-8943-6472C90D1254}"/>
    <hyperlink ref="G10" r:id="rId6" xr:uid="{797465D0-7457-47FC-A835-54F14D13CD2A}"/>
    <hyperlink ref="G11" r:id="rId7" xr:uid="{CFF3DEB9-61B8-48C1-B12F-6B3F06F186A3}"/>
  </hyperlinks>
  <pageMargins left="0.11811023622047245" right="0.11811023622047245" top="0" bottom="0" header="0.31496062992125984" footer="0.31496062992125984"/>
  <pageSetup paperSize="5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Eksempel på 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Jörgen Pedersen</dc:creator>
  <cp:lastModifiedBy>Jörgen Pedersen</cp:lastModifiedBy>
  <cp:lastPrinted>2025-01-08T16:40:47Z</cp:lastPrinted>
  <dcterms:created xsi:type="dcterms:W3CDTF">2025-01-08T16:36:11Z</dcterms:created>
  <dcterms:modified xsi:type="dcterms:W3CDTF">2025-01-08T16:51:08Z</dcterms:modified>
</cp:coreProperties>
</file>